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<sst xmlns="http://schemas.openxmlformats.org/spreadsheetml/2006/main" count="12" uniqueCount="12">
  <si>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tot impasto</t>
  </si>
  <si>
    <t>f. tenero</t>
  </si>
  <si>
    <t>f.duro</t>
  </si>
  <si>
    <t>f. ceci</t>
  </si>
  <si>
    <t>germe</t>
  </si>
  <si>
    <t>acqua</t>
  </si>
  <si>
    <t>lievito</t>
  </si>
  <si>
    <t>ore liev.</t>
  </si>
  <si>
    <t>idro</t>
  </si>
  <si>
    <t>TA °C</t>
  </si>
  <si>
    <t>sale</t>
  </si>
  <si>
    <t>strutto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</si>
</sst>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"/>
  </numFmts>
  <fonts count="1"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2" fontId="0" fillId="0" borderId="2" xfId="0" applyNumberFormat="1" applyBorder="1" applyAlignment="1">
      <alignment/>
    </xf>
    <xf numFmtId="1" fontId="0" fillId="3" borderId="2" xfId="0" applyNumberFormat="1" applyFill="1" applyBorder="1" applyAlignment="1">
      <alignment/>
    </xf>
    <xf numFmtId="1" fontId="0" fillId="0" borderId="2" xfId="0" applyNumberFormat="1" applyBorder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84" fontId="0" fillId="0" borderId="4" xfId="0" applyNumberFormat="1" applyBorder="1" applyAlignment="1">
      <alignment horizontal="right"/>
    </xf>
    <xf numFmtId="184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"/>
  <sheetViews>
    <sheetView tabSelected="1" workbookViewId="0" topLeftCell="A1">
      <selection activeCell="A2" sqref="A2"/>
    </sheetView>
  </sheetViews>
  <sheetFormatPr defaultColWidth="9.140625" defaultRowHeight="12.75"/>
  <cols>
    <col min="1" max="1" width="11.00390625" style="4" customWidth="1"/>
    <col min="2" max="2" width="4.140625" style="3" customWidth="1"/>
    <col min="3" max="3" width="7.140625" style="3" customWidth="1"/>
    <col min="4" max="4" width="5.7109375" style="3" customWidth="1"/>
    <col min="5" max="5" width="6.00390625" style="7" customWidth="1"/>
    <col min="6" max="6" width="7.421875" style="7" customWidth="1"/>
    <col min="7" max="7" width="6.28125" style="7" customWidth="1"/>
    <col min="8" max="8" width="5.7109375" style="7" customWidth="1"/>
    <col min="9" max="9" width="6.28125" style="7" customWidth="1"/>
    <col min="10" max="10" width="5.7109375" style="3" customWidth="1"/>
    <col min="11" max="11" width="5.8515625" style="12" customWidth="1"/>
    <col min="12" max="12" width="7.28125" style="12" customWidth="1"/>
    <col min="13" max="16384" width="9.140625" style="3" customWidth="1"/>
  </cols>
  <sheetData>
    <row r="1" spans="1:12" s="9" customFormat="1" ht="12.75">
      <c r="A1" s="8" t="s">
        <v>0</v>
      </c>
      <c r="B1" s="9" t="s">
        <v>8</v>
      </c>
      <c r="C1" s="9" t="s">
        <v>7</v>
      </c>
      <c r="D1" s="9" t="s">
        <v>9</v>
      </c>
      <c r="E1" s="10" t="s">
        <v>5</v>
      </c>
      <c r="F1" s="10" t="s">
        <v>1</v>
      </c>
      <c r="G1" s="10" t="s">
        <v>2</v>
      </c>
      <c r="H1" s="10" t="s">
        <v>3</v>
      </c>
      <c r="I1" s="10" t="s">
        <v>4</v>
      </c>
      <c r="J1" s="9" t="s">
        <v>6</v>
      </c>
      <c r="K1" s="11" t="s">
        <v>10</v>
      </c>
      <c r="L1" s="11" t="s">
        <v>11</v>
      </c>
    </row>
    <row r="2" spans="1:12" ht="12.75">
      <c r="A2" s="1">
        <v>1000</v>
      </c>
      <c r="B2" s="2">
        <v>60</v>
      </c>
      <c r="C2" s="2">
        <v>24</v>
      </c>
      <c r="D2" s="2">
        <v>20</v>
      </c>
      <c r="E2" s="6">
        <f>A2*(A2*B2/100)/(A2+(A2*B2/100))</f>
        <v>375</v>
      </c>
      <c r="F2" s="7">
        <f>(A2-E2)*0.74</f>
        <v>462.5</v>
      </c>
      <c r="G2" s="7">
        <f>(A2-E2)*0.2</f>
        <v>125</v>
      </c>
      <c r="H2" s="7">
        <f>(A2-E2)*0.03</f>
        <v>18.75</v>
      </c>
      <c r="I2" s="7">
        <f>(A2-E2)*0.03</f>
        <v>18.75</v>
      </c>
      <c r="J2" s="5">
        <f>EXP((E2+F2+G2+H2+I2)*23/C2/D2/B2)/2.85</f>
        <v>0.7798077350805801</v>
      </c>
      <c r="K2" s="12">
        <f>E2*0.04</f>
        <v>15</v>
      </c>
      <c r="L2" s="12">
        <f>E2*0.04</f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Jacopo de Silva</cp:lastModifiedBy>
  <cp:lastPrinted>2015-02-15T18:29:26Z</cp:lastPrinted>
  <dcterms:created xsi:type="dcterms:W3CDTF">1996-11-05T10:16:36Z</dcterms:created>
  <dcterms:modified xsi:type="dcterms:W3CDTF">2015-02-17T10:22:56Z</dcterms:modified>
  <cp:category/>
  <cp:version/>
  <cp:contentType/>
  <cp:contentStatus/>
</cp:coreProperties>
</file>